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740" windowWidth="15210" windowHeight="10680" activeTab="0"/>
  </bookViews>
  <sheets>
    <sheet name="Summary" sheetId="1" r:id="rId1"/>
    <sheet name="R5" sheetId="2" r:id="rId2"/>
    <sheet name="R4" sheetId="3" r:id="rId3"/>
    <sheet name="R3" sheetId="4" r:id="rId4"/>
    <sheet name="R2" sheetId="5" r:id="rId5"/>
    <sheet name="R1" sheetId="6" r:id="rId6"/>
  </sheets>
  <definedNames>
    <definedName name="_xlnm.Print_Area" localSheetId="0">'Summary'!$A$1:$N$31</definedName>
  </definedNames>
  <calcPr fullCalcOnLoad="1"/>
</workbook>
</file>

<file path=xl/sharedStrings.xml><?xml version="1.0" encoding="utf-8"?>
<sst xmlns="http://schemas.openxmlformats.org/spreadsheetml/2006/main" count="184" uniqueCount="89">
  <si>
    <t>GREG DAKIN</t>
  </si>
  <si>
    <t>RICH BAGO</t>
  </si>
  <si>
    <t>PAUL UPTON</t>
  </si>
  <si>
    <t>MARTIN NEWNHAM</t>
  </si>
  <si>
    <t>PETER GUNNING</t>
  </si>
  <si>
    <t>MARK REDSELL</t>
  </si>
  <si>
    <t>PAUL GARNETT</t>
  </si>
  <si>
    <t>PAUL MIDDLETON</t>
  </si>
  <si>
    <t>MIKE McKRACKEN</t>
  </si>
  <si>
    <t>MIKE PATTISON</t>
  </si>
  <si>
    <t>KEITH WOOD</t>
  </si>
  <si>
    <t>TOM FOREMAN</t>
  </si>
  <si>
    <t>TOM McPHERSON</t>
  </si>
  <si>
    <t>GEORGE YOUNG</t>
  </si>
  <si>
    <t>DAVE WATSON</t>
  </si>
  <si>
    <t>FRANK HULTON</t>
  </si>
  <si>
    <t>RONNIE LAMPE</t>
  </si>
  <si>
    <t>GONZALO</t>
  </si>
  <si>
    <t>ROGER GROVES</t>
  </si>
  <si>
    <t>JON EDISON</t>
  </si>
  <si>
    <t>BOB DICKENSON</t>
  </si>
  <si>
    <t>MICK PATTISON</t>
  </si>
  <si>
    <t>MARK TREBLE</t>
  </si>
  <si>
    <t>SIMON THORNTON</t>
  </si>
  <si>
    <t>DAVE WRIGHT</t>
  </si>
  <si>
    <t>JOHN TIDESWELL</t>
  </si>
  <si>
    <t>Not Counted</t>
  </si>
  <si>
    <t>Large 1</t>
  </si>
  <si>
    <t>Large 2</t>
  </si>
  <si>
    <t>Large 3</t>
  </si>
  <si>
    <t>Pos</t>
  </si>
  <si>
    <t xml:space="preserve">Name </t>
  </si>
  <si>
    <t>Round 1</t>
  </si>
  <si>
    <t>Round 2</t>
  </si>
  <si>
    <t>Round 3</t>
  </si>
  <si>
    <t>Round 4</t>
  </si>
  <si>
    <t>Round 5</t>
  </si>
  <si>
    <t>Round 2 1st December 2012</t>
  </si>
  <si>
    <t>Round 1 3th November 2012</t>
  </si>
  <si>
    <t>Round 3 5th January 2013</t>
  </si>
  <si>
    <t>PETE GUNNING</t>
  </si>
  <si>
    <t>PAUL TIDESWELL</t>
  </si>
  <si>
    <t>MIKE McCRACKEN</t>
  </si>
  <si>
    <t>Mark Redsell</t>
  </si>
  <si>
    <t>Rich Bago</t>
  </si>
  <si>
    <t>Paul Garnett</t>
  </si>
  <si>
    <t>Simon Thornton</t>
  </si>
  <si>
    <t>Peter Gunning</t>
  </si>
  <si>
    <t>Frank Hulton</t>
  </si>
  <si>
    <t>Paul Upton</t>
  </si>
  <si>
    <t>Mike McCracken</t>
  </si>
  <si>
    <t>Tom Foreman</t>
  </si>
  <si>
    <t>Mark Treble</t>
  </si>
  <si>
    <t>Keith Wood</t>
  </si>
  <si>
    <t>Jon Edison</t>
  </si>
  <si>
    <t>Ganzalo</t>
  </si>
  <si>
    <t>John Tideswell</t>
  </si>
  <si>
    <t>TOTAL</t>
  </si>
  <si>
    <t>Needle124</t>
  </si>
  <si>
    <t>FS4</t>
  </si>
  <si>
    <t>Stinger</t>
  </si>
  <si>
    <t>Toxic</t>
  </si>
  <si>
    <t>Vikos</t>
  </si>
  <si>
    <t>Skorpion</t>
  </si>
  <si>
    <t>FS3</t>
  </si>
  <si>
    <t>Zenon / Cyril</t>
  </si>
  <si>
    <t>Radical</t>
  </si>
  <si>
    <t>Extreme</t>
  </si>
  <si>
    <t>Willow</t>
  </si>
  <si>
    <t>Strega</t>
  </si>
  <si>
    <t>Sting</t>
  </si>
  <si>
    <t>Crossfire</t>
  </si>
  <si>
    <t>Freestyler</t>
  </si>
  <si>
    <t>Toxic / Crossfire</t>
  </si>
  <si>
    <t>Fosa</t>
  </si>
  <si>
    <t>Cyril</t>
  </si>
  <si>
    <t>Needle100 / Wizard</t>
  </si>
  <si>
    <t>Freestyler / Caldera</t>
  </si>
  <si>
    <t>?</t>
  </si>
  <si>
    <t>Crossfire 2</t>
  </si>
  <si>
    <t>Vikos / Skorp</t>
  </si>
  <si>
    <t>Needle100</t>
  </si>
  <si>
    <t>Needle124.5</t>
  </si>
  <si>
    <t>Best of</t>
  </si>
  <si>
    <t>Round 4 2nd February 2013</t>
  </si>
  <si>
    <t>Round 5 2nd March 2013 (Reserve 16th March )</t>
  </si>
  <si>
    <t>Reserve and Main Date Cancelled!</t>
  </si>
  <si>
    <t>Northern League Qualifyers</t>
  </si>
  <si>
    <t>2 from 3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</si>
</sst>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2" fontId="2" fillId="2" borderId="0" applyFont="0" applyFill="0" applyBorder="0" applyAlignment="0" applyProtection="0"/>
    <xf numFmtId="2" fontId="2" fillId="2" borderId="0" applyFont="0" applyFill="0" applyBorder="0" applyAlignment="0">
      <protection hidden="1"/>
    </xf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2" fontId="4" fillId="0" borderId="4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1" xfId="0" applyNumberFormat="1" applyFont="1" applyFill="1" applyBorder="1" applyAlignment="1">
      <alignment/>
    </xf>
    <xf numFmtId="2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Fill="1" applyAlignment="1" applyProtection="1">
      <alignment/>
      <protection hidden="1"/>
    </xf>
    <xf numFmtId="2" fontId="4" fillId="0" borderId="0" xfId="0" applyNumberFormat="1" applyFont="1" applyFill="1" applyAlignment="1" applyProtection="1">
      <alignment/>
      <protection hidden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2" fontId="4" fillId="0" borderId="4" xfId="0" applyNumberFormat="1" applyFont="1" applyFill="1" applyBorder="1" applyAlignment="1">
      <alignment/>
    </xf>
    <xf numFmtId="2" fontId="4" fillId="0" borderId="6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8" xfId="0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2" fontId="4" fillId="3" borderId="11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3" borderId="2" xfId="0" applyNumberFormat="1" applyFont="1" applyFill="1" applyBorder="1" applyAlignment="1">
      <alignment/>
    </xf>
    <xf numFmtId="2" fontId="4" fillId="3" borderId="6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RawTimeFormat" xfId="22"/>
    <cellStyle name="TimeForm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23" customWidth="1"/>
    <col min="2" max="2" width="21.8515625" style="0" customWidth="1"/>
    <col min="13" max="13" width="18.140625" style="23" customWidth="1"/>
  </cols>
  <sheetData>
    <row r="1" spans="1:24" s="1" customFormat="1" ht="16.5">
      <c r="A1" s="3" t="s">
        <v>30</v>
      </c>
      <c r="B1" s="2" t="s">
        <v>31</v>
      </c>
      <c r="C1" s="46" t="s">
        <v>32</v>
      </c>
      <c r="D1" s="47"/>
      <c r="E1" s="46" t="s">
        <v>33</v>
      </c>
      <c r="F1" s="47"/>
      <c r="G1" s="46" t="s">
        <v>34</v>
      </c>
      <c r="H1" s="47"/>
      <c r="I1" s="46" t="s">
        <v>35</v>
      </c>
      <c r="J1" s="47"/>
      <c r="K1" s="46" t="s">
        <v>36</v>
      </c>
      <c r="L1" s="50"/>
      <c r="M1" s="31" t="s">
        <v>83</v>
      </c>
      <c r="N1" s="24" t="s">
        <v>57</v>
      </c>
      <c r="O1" s="48"/>
      <c r="P1" s="49"/>
      <c r="Q1" s="28"/>
      <c r="R1" s="28"/>
      <c r="S1" s="28"/>
      <c r="T1" s="28"/>
      <c r="U1" s="3" t="s">
        <v>27</v>
      </c>
      <c r="V1" s="3" t="s">
        <v>28</v>
      </c>
      <c r="W1" s="3" t="s">
        <v>29</v>
      </c>
      <c r="X1" s="4"/>
    </row>
    <row r="2" spans="1:24" ht="16.5">
      <c r="A2" s="3"/>
      <c r="B2" s="2"/>
      <c r="C2" s="51" t="s">
        <v>26</v>
      </c>
      <c r="D2" s="52"/>
      <c r="E2" s="5"/>
      <c r="F2" s="6"/>
      <c r="G2" s="5"/>
      <c r="H2" s="6"/>
      <c r="I2" s="5"/>
      <c r="J2" s="6"/>
      <c r="K2" s="5"/>
      <c r="L2" s="9"/>
      <c r="M2" s="20" t="s">
        <v>88</v>
      </c>
      <c r="N2" s="9"/>
      <c r="O2" s="48"/>
      <c r="P2" s="49"/>
      <c r="Q2" s="28"/>
      <c r="R2" s="28"/>
      <c r="S2" s="28"/>
      <c r="T2" s="28"/>
      <c r="U2" s="2"/>
      <c r="V2" s="2"/>
      <c r="W2" s="2"/>
      <c r="X2" s="7"/>
    </row>
    <row r="3" spans="1:24" ht="16.5">
      <c r="A3" s="35">
        <v>1</v>
      </c>
      <c r="B3" s="36" t="s">
        <v>5</v>
      </c>
      <c r="C3" s="37">
        <v>2605.11</v>
      </c>
      <c r="D3" s="38">
        <v>985.16</v>
      </c>
      <c r="E3" s="37">
        <v>4501.79</v>
      </c>
      <c r="F3" s="38">
        <v>934.48</v>
      </c>
      <c r="G3" s="37">
        <v>6982.96</v>
      </c>
      <c r="H3" s="38">
        <v>1000</v>
      </c>
      <c r="I3" s="37">
        <v>8389.69</v>
      </c>
      <c r="J3" s="38">
        <v>1000</v>
      </c>
      <c r="K3" s="37">
        <v>0</v>
      </c>
      <c r="L3" s="38">
        <v>0</v>
      </c>
      <c r="M3" s="39">
        <f>LARGE((F3,H3,J3,L3),1)+LARGE((F3,H3,J3,L3),2)</f>
        <v>2000</v>
      </c>
      <c r="N3" s="38">
        <f aca="true" t="shared" si="0" ref="N3:N29">F3+H3+J3</f>
        <v>2934.48</v>
      </c>
      <c r="O3" s="18"/>
      <c r="P3" s="27"/>
      <c r="Q3" s="27"/>
      <c r="R3" s="27"/>
      <c r="S3" s="27"/>
      <c r="T3" s="27"/>
      <c r="U3" s="8">
        <f>LARGE((F3,H3,J3),1)</f>
        <v>1000</v>
      </c>
      <c r="V3" s="8">
        <f>LARGE((F3,H3,J3),2)</f>
        <v>1000</v>
      </c>
      <c r="W3" s="8">
        <f>LARGE((F3,H3,J3),3)</f>
        <v>934.48</v>
      </c>
      <c r="X3" s="7"/>
    </row>
    <row r="4" spans="1:24" ht="16.5">
      <c r="A4" s="19">
        <v>2</v>
      </c>
      <c r="B4" s="9" t="s">
        <v>3</v>
      </c>
      <c r="C4" s="10">
        <v>2612.64</v>
      </c>
      <c r="D4" s="11">
        <v>988.01</v>
      </c>
      <c r="E4" s="10">
        <v>4817.39</v>
      </c>
      <c r="F4" s="11">
        <v>1000</v>
      </c>
      <c r="G4" s="10">
        <v>6581.29</v>
      </c>
      <c r="H4" s="11">
        <v>942.47</v>
      </c>
      <c r="I4" s="10">
        <v>0</v>
      </c>
      <c r="J4" s="11">
        <v>0</v>
      </c>
      <c r="K4" s="16">
        <v>0</v>
      </c>
      <c r="L4" s="17">
        <v>0</v>
      </c>
      <c r="M4" s="33">
        <f>LARGE((F4,H4,J4,L4),1)+LARGE((F4,H4,J4,L4),2)</f>
        <v>1942.47</v>
      </c>
      <c r="N4" s="17">
        <f t="shared" si="0"/>
        <v>1942.47</v>
      </c>
      <c r="O4" s="5"/>
      <c r="P4" s="29"/>
      <c r="Q4" s="27"/>
      <c r="R4" s="27"/>
      <c r="S4" s="27"/>
      <c r="T4" s="27"/>
      <c r="U4" s="8">
        <f>LARGE((F4,H4,J4),1)</f>
        <v>1000</v>
      </c>
      <c r="V4" s="8">
        <f>LARGE((F4,H4,J4),2)</f>
        <v>942.47</v>
      </c>
      <c r="W4" s="8">
        <f>LARGE((F4,H4,J4),3)</f>
        <v>0</v>
      </c>
      <c r="X4" s="7"/>
    </row>
    <row r="5" spans="1:24" ht="16.5">
      <c r="A5" s="40">
        <v>3</v>
      </c>
      <c r="B5" s="41" t="s">
        <v>1</v>
      </c>
      <c r="C5" s="42">
        <v>2623.45</v>
      </c>
      <c r="D5" s="43">
        <v>992.1</v>
      </c>
      <c r="E5" s="42">
        <v>4510.31</v>
      </c>
      <c r="F5" s="43">
        <v>936.25</v>
      </c>
      <c r="G5" s="42">
        <v>6556.51</v>
      </c>
      <c r="H5" s="43">
        <v>938.92</v>
      </c>
      <c r="I5" s="42">
        <v>8300.5</v>
      </c>
      <c r="J5" s="43">
        <v>989.36</v>
      </c>
      <c r="K5" s="42">
        <v>0</v>
      </c>
      <c r="L5" s="43">
        <v>0</v>
      </c>
      <c r="M5" s="44">
        <f>LARGE((F5,H5,J5,L5),1)+LARGE((F5,H5,J5,L5),2)</f>
        <v>1928.28</v>
      </c>
      <c r="N5" s="43">
        <f t="shared" si="0"/>
        <v>2864.53</v>
      </c>
      <c r="O5" s="18"/>
      <c r="P5" s="27"/>
      <c r="Q5" s="27"/>
      <c r="R5" s="27"/>
      <c r="S5" s="27"/>
      <c r="T5" s="27"/>
      <c r="U5" s="8">
        <f>LARGE((F5,H5,J5),1)</f>
        <v>989.36</v>
      </c>
      <c r="V5" s="8">
        <f>LARGE((F5,H5,J5),2)</f>
        <v>938.92</v>
      </c>
      <c r="W5" s="8">
        <f>LARGE((F5,H5,J5),3)</f>
        <v>936.25</v>
      </c>
      <c r="X5" s="7"/>
    </row>
    <row r="6" spans="1:24" ht="16.5">
      <c r="A6" s="19">
        <v>4</v>
      </c>
      <c r="B6" s="9" t="s">
        <v>23</v>
      </c>
      <c r="C6" s="10">
        <v>0</v>
      </c>
      <c r="D6" s="11">
        <v>0</v>
      </c>
      <c r="E6" s="10">
        <v>0</v>
      </c>
      <c r="F6" s="11">
        <v>0</v>
      </c>
      <c r="G6" s="10">
        <v>6660.96</v>
      </c>
      <c r="H6" s="11">
        <v>953.88</v>
      </c>
      <c r="I6" s="10">
        <v>8110.74</v>
      </c>
      <c r="J6" s="11">
        <v>966.75</v>
      </c>
      <c r="K6" s="16">
        <v>0</v>
      </c>
      <c r="L6" s="17">
        <v>0</v>
      </c>
      <c r="M6" s="33">
        <f>LARGE((F6,H6,J6,L6),1)+LARGE((F6,H6,J6,L6),2)</f>
        <v>1920.63</v>
      </c>
      <c r="N6" s="17">
        <f t="shared" si="0"/>
        <v>1920.63</v>
      </c>
      <c r="O6" s="5"/>
      <c r="P6" s="29"/>
      <c r="Q6" s="27"/>
      <c r="R6" s="27"/>
      <c r="S6" s="27"/>
      <c r="T6" s="27"/>
      <c r="U6" s="8">
        <f>LARGE((F6,H6,J6),1)</f>
        <v>966.75</v>
      </c>
      <c r="V6" s="8">
        <f>LARGE((F6,H6,J6),2)</f>
        <v>953.88</v>
      </c>
      <c r="W6" s="8">
        <f>LARGE((F6,H6,J6),3)</f>
        <v>0</v>
      </c>
      <c r="X6" s="7"/>
    </row>
    <row r="7" spans="1:24" ht="16.5">
      <c r="A7" s="40">
        <v>5</v>
      </c>
      <c r="B7" s="41" t="s">
        <v>6</v>
      </c>
      <c r="C7" s="42">
        <v>2576.25</v>
      </c>
      <c r="D7" s="43">
        <v>974.25</v>
      </c>
      <c r="E7" s="42">
        <v>4479.01</v>
      </c>
      <c r="F7" s="43">
        <v>929.75</v>
      </c>
      <c r="G7" s="42">
        <v>6307.56</v>
      </c>
      <c r="H7" s="43">
        <v>903.27</v>
      </c>
      <c r="I7" s="42">
        <v>8123.96</v>
      </c>
      <c r="J7" s="43">
        <v>968.32</v>
      </c>
      <c r="K7" s="42">
        <v>0</v>
      </c>
      <c r="L7" s="43">
        <v>0</v>
      </c>
      <c r="M7" s="44">
        <f>LARGE((F7,H7,J7,L7),1)+LARGE((F7,H7,J7,L7),2)</f>
        <v>1898.0700000000002</v>
      </c>
      <c r="N7" s="43">
        <f t="shared" si="0"/>
        <v>2801.34</v>
      </c>
      <c r="O7" s="18"/>
      <c r="P7" s="27"/>
      <c r="Q7" s="27"/>
      <c r="R7" s="27"/>
      <c r="S7" s="27"/>
      <c r="T7" s="27"/>
      <c r="U7" s="8">
        <f>LARGE((F7,H7,J7),1)</f>
        <v>968.32</v>
      </c>
      <c r="V7" s="8">
        <f>LARGE((F7,H7,J7),2)</f>
        <v>929.75</v>
      </c>
      <c r="W7" s="8">
        <f>LARGE((F7,H7,J7),3)</f>
        <v>903.27</v>
      </c>
      <c r="X7" s="7"/>
    </row>
    <row r="8" spans="1:24" ht="16.5">
      <c r="A8" s="40">
        <v>6</v>
      </c>
      <c r="B8" s="41" t="s">
        <v>2</v>
      </c>
      <c r="C8" s="42">
        <v>2619.09</v>
      </c>
      <c r="D8" s="43">
        <v>990.45</v>
      </c>
      <c r="E8" s="42">
        <v>4525.78</v>
      </c>
      <c r="F8" s="43">
        <v>939.46</v>
      </c>
      <c r="G8" s="42">
        <v>6570.73</v>
      </c>
      <c r="H8" s="43">
        <v>940.96</v>
      </c>
      <c r="I8" s="42">
        <v>7430.42</v>
      </c>
      <c r="J8" s="43">
        <v>885.66</v>
      </c>
      <c r="K8" s="42">
        <v>0</v>
      </c>
      <c r="L8" s="43">
        <v>0</v>
      </c>
      <c r="M8" s="44">
        <f>LARGE((F8,H8,J8,L8),1)+LARGE((F8,H8,J8,L8),2)</f>
        <v>1880.42</v>
      </c>
      <c r="N8" s="43">
        <f t="shared" si="0"/>
        <v>2766.08</v>
      </c>
      <c r="O8" s="18"/>
      <c r="P8" s="27"/>
      <c r="Q8" s="27"/>
      <c r="R8" s="27"/>
      <c r="S8" s="27"/>
      <c r="T8" s="27"/>
      <c r="U8" s="8">
        <f>LARGE((F8,H8,J8),1)</f>
        <v>940.96</v>
      </c>
      <c r="V8" s="8">
        <f>LARGE((F8,H8,J8),2)</f>
        <v>939.46</v>
      </c>
      <c r="W8" s="8">
        <f>LARGE((F8,H8,J8),3)</f>
        <v>885.66</v>
      </c>
      <c r="X8" s="7"/>
    </row>
    <row r="9" spans="1:24" ht="16.5">
      <c r="A9" s="20">
        <v>7</v>
      </c>
      <c r="B9" s="15" t="s">
        <v>4</v>
      </c>
      <c r="C9" s="16">
        <v>2605.21</v>
      </c>
      <c r="D9" s="17">
        <v>985.2</v>
      </c>
      <c r="E9" s="16">
        <v>4366.3</v>
      </c>
      <c r="F9" s="17">
        <v>906.36</v>
      </c>
      <c r="G9" s="16">
        <v>6623.35</v>
      </c>
      <c r="H9" s="17">
        <v>948.5</v>
      </c>
      <c r="I9" s="16">
        <v>7736.88</v>
      </c>
      <c r="J9" s="17">
        <v>922.18</v>
      </c>
      <c r="K9" s="16">
        <v>0</v>
      </c>
      <c r="L9" s="17">
        <v>0</v>
      </c>
      <c r="M9" s="33">
        <f>LARGE((F9,H9,J9,L9),1)+LARGE((F9,H9,J9,L9),2)</f>
        <v>1870.6799999999998</v>
      </c>
      <c r="N9" s="17">
        <f t="shared" si="0"/>
        <v>2777.04</v>
      </c>
      <c r="O9" s="18"/>
      <c r="P9" s="27"/>
      <c r="Q9" s="29"/>
      <c r="R9" s="29"/>
      <c r="S9" s="29"/>
      <c r="T9" s="29"/>
      <c r="U9" s="8">
        <f>LARGE((F9,H9,J9),1)</f>
        <v>948.5</v>
      </c>
      <c r="V9" s="8">
        <f>LARGE((F9,H9,J9),2)</f>
        <v>922.18</v>
      </c>
      <c r="W9" s="8">
        <f>LARGE((F9,H9,J9),3)</f>
        <v>906.36</v>
      </c>
      <c r="X9" s="7"/>
    </row>
    <row r="10" spans="1:24" ht="16.5">
      <c r="A10" s="40">
        <v>8</v>
      </c>
      <c r="B10" s="41" t="s">
        <v>11</v>
      </c>
      <c r="C10" s="42">
        <v>2402.72</v>
      </c>
      <c r="D10" s="43">
        <v>908.62</v>
      </c>
      <c r="E10" s="42">
        <v>4253.41</v>
      </c>
      <c r="F10" s="43">
        <v>882.92</v>
      </c>
      <c r="G10" s="42">
        <v>6355.41</v>
      </c>
      <c r="H10" s="43">
        <v>910.13</v>
      </c>
      <c r="I10" s="42">
        <v>7004.75</v>
      </c>
      <c r="J10" s="43">
        <v>834.92</v>
      </c>
      <c r="K10" s="42">
        <v>0</v>
      </c>
      <c r="L10" s="43">
        <v>0</v>
      </c>
      <c r="M10" s="44">
        <f>LARGE((F10,H10,J10,L10),1)+LARGE((F10,H10,J10,L10),2)</f>
        <v>1793.05</v>
      </c>
      <c r="N10" s="43">
        <f t="shared" si="0"/>
        <v>2627.97</v>
      </c>
      <c r="O10" s="18"/>
      <c r="P10" s="27"/>
      <c r="Q10" s="29"/>
      <c r="R10" s="29"/>
      <c r="S10" s="29"/>
      <c r="T10" s="29"/>
      <c r="U10" s="8">
        <f>LARGE((F10,H10,J10),1)</f>
        <v>910.13</v>
      </c>
      <c r="V10" s="8">
        <f>LARGE((F10,H10,J10),2)</f>
        <v>882.92</v>
      </c>
      <c r="W10" s="8">
        <f>LARGE((F10,H10,J10),3)</f>
        <v>834.92</v>
      </c>
      <c r="X10" s="7"/>
    </row>
    <row r="11" spans="1:24" ht="16.5">
      <c r="A11" s="20">
        <v>9</v>
      </c>
      <c r="B11" s="9" t="s">
        <v>8</v>
      </c>
      <c r="C11" s="10">
        <v>2461.7</v>
      </c>
      <c r="D11" s="11">
        <v>930.93</v>
      </c>
      <c r="E11" s="10">
        <v>4345.16</v>
      </c>
      <c r="F11" s="11">
        <v>901.97</v>
      </c>
      <c r="G11" s="10">
        <v>0</v>
      </c>
      <c r="H11" s="11">
        <v>0</v>
      </c>
      <c r="I11" s="10">
        <v>7367.07</v>
      </c>
      <c r="J11" s="11">
        <v>878.1</v>
      </c>
      <c r="K11" s="16">
        <v>0</v>
      </c>
      <c r="L11" s="17">
        <v>0</v>
      </c>
      <c r="M11" s="33">
        <f>LARGE((F11,H11,J11,L11),1)+LARGE((F11,H11,J11,L11),2)</f>
        <v>1780.0700000000002</v>
      </c>
      <c r="N11" s="17">
        <f t="shared" si="0"/>
        <v>1780.0700000000002</v>
      </c>
      <c r="O11" s="5"/>
      <c r="P11" s="29"/>
      <c r="Q11" s="29"/>
      <c r="R11" s="29"/>
      <c r="S11" s="29"/>
      <c r="T11" s="29"/>
      <c r="U11" s="8">
        <f>LARGE((F11,H11,J11),1)</f>
        <v>901.97</v>
      </c>
      <c r="V11" s="8">
        <f>LARGE((F11,H11,J11),2)</f>
        <v>878.1</v>
      </c>
      <c r="W11" s="8">
        <f>LARGE((F11,H11,J11),3)</f>
        <v>0</v>
      </c>
      <c r="X11" s="7"/>
    </row>
    <row r="12" spans="1:24" ht="16.5">
      <c r="A12" s="20">
        <v>10</v>
      </c>
      <c r="B12" s="9" t="s">
        <v>15</v>
      </c>
      <c r="C12" s="10">
        <v>2253.11</v>
      </c>
      <c r="D12" s="11">
        <v>852.05</v>
      </c>
      <c r="E12" s="10">
        <v>4251.86</v>
      </c>
      <c r="F12" s="11">
        <v>882.6</v>
      </c>
      <c r="G12" s="10">
        <v>0</v>
      </c>
      <c r="H12" s="11">
        <v>0</v>
      </c>
      <c r="I12" s="10">
        <v>7438.63</v>
      </c>
      <c r="J12" s="11">
        <v>886.63</v>
      </c>
      <c r="K12" s="16">
        <v>0</v>
      </c>
      <c r="L12" s="17">
        <v>0</v>
      </c>
      <c r="M12" s="33">
        <f>LARGE((F12,H12,J12,L12),1)+LARGE((F12,H12,J12,L12),2)</f>
        <v>1769.23</v>
      </c>
      <c r="N12" s="17">
        <f t="shared" si="0"/>
        <v>1769.23</v>
      </c>
      <c r="O12" s="5"/>
      <c r="P12" s="29"/>
      <c r="Q12" s="29"/>
      <c r="R12" s="29"/>
      <c r="S12" s="29"/>
      <c r="T12" s="29"/>
      <c r="U12" s="8">
        <f>LARGE((F12,H12,J12),1)</f>
        <v>886.63</v>
      </c>
      <c r="V12" s="8">
        <f>LARGE((F12,H12,J12),2)</f>
        <v>882.6</v>
      </c>
      <c r="W12" s="8">
        <f>LARGE((F12,H12,J12),3)</f>
        <v>0</v>
      </c>
      <c r="X12" s="7"/>
    </row>
    <row r="13" spans="1:24" ht="16.5">
      <c r="A13" s="20">
        <v>11</v>
      </c>
      <c r="B13" s="9" t="s">
        <v>22</v>
      </c>
      <c r="C13" s="10">
        <v>0</v>
      </c>
      <c r="D13" s="11">
        <v>0</v>
      </c>
      <c r="E13" s="10">
        <v>3503.74</v>
      </c>
      <c r="F13" s="11">
        <v>727.31</v>
      </c>
      <c r="G13" s="10">
        <v>6279.67</v>
      </c>
      <c r="H13" s="11">
        <v>899.28</v>
      </c>
      <c r="I13" s="10">
        <v>6870.72</v>
      </c>
      <c r="J13" s="11">
        <v>818.94</v>
      </c>
      <c r="K13" s="16">
        <v>0</v>
      </c>
      <c r="L13" s="17">
        <v>0</v>
      </c>
      <c r="M13" s="33">
        <f>LARGE((F13,H13,J13,L13),1)+LARGE((F13,H13,J13,L13),2)</f>
        <v>1718.22</v>
      </c>
      <c r="N13" s="17">
        <f t="shared" si="0"/>
        <v>2445.5299999999997</v>
      </c>
      <c r="O13" s="5"/>
      <c r="P13" s="29"/>
      <c r="Q13" s="29"/>
      <c r="R13" s="29"/>
      <c r="S13" s="29"/>
      <c r="T13" s="29"/>
      <c r="U13" s="8">
        <f>LARGE((F13,H13,J13),1)</f>
        <v>899.28</v>
      </c>
      <c r="V13" s="8">
        <f>LARGE((F13,H13,J13),2)</f>
        <v>818.94</v>
      </c>
      <c r="W13" s="8">
        <f>LARGE((F13,H13,J13),3)</f>
        <v>727.31</v>
      </c>
      <c r="X13" s="7"/>
    </row>
    <row r="14" spans="1:24" ht="16.5">
      <c r="A14" s="20">
        <v>12</v>
      </c>
      <c r="B14" s="9" t="s">
        <v>10</v>
      </c>
      <c r="C14" s="10">
        <v>2406.12</v>
      </c>
      <c r="D14" s="11">
        <v>909.91</v>
      </c>
      <c r="E14" s="10">
        <v>3931.41</v>
      </c>
      <c r="F14" s="11">
        <v>816.08</v>
      </c>
      <c r="G14" s="10">
        <v>6108.64</v>
      </c>
      <c r="H14" s="11">
        <v>874.79</v>
      </c>
      <c r="I14" s="10">
        <v>6760.05</v>
      </c>
      <c r="J14" s="11">
        <v>805.75</v>
      </c>
      <c r="K14" s="16">
        <v>0</v>
      </c>
      <c r="L14" s="17">
        <v>0</v>
      </c>
      <c r="M14" s="33">
        <f>LARGE((F14,H14,J14,L14),1)+LARGE((F14,H14,J14,L14),2)</f>
        <v>1690.87</v>
      </c>
      <c r="N14" s="17">
        <f t="shared" si="0"/>
        <v>2496.62</v>
      </c>
      <c r="O14" s="5"/>
      <c r="P14" s="29"/>
      <c r="Q14" s="29"/>
      <c r="R14" s="29"/>
      <c r="S14" s="29"/>
      <c r="T14" s="29"/>
      <c r="U14" s="8">
        <f>LARGE((F14,H14,J14),1)</f>
        <v>874.79</v>
      </c>
      <c r="V14" s="8">
        <f>LARGE((F14,H14,J14),2)</f>
        <v>816.08</v>
      </c>
      <c r="W14" s="8">
        <f>LARGE((F14,H14,J14),3)</f>
        <v>805.75</v>
      </c>
      <c r="X14" s="7"/>
    </row>
    <row r="15" spans="1:24" ht="16.5">
      <c r="A15" s="20">
        <v>13</v>
      </c>
      <c r="B15" s="9" t="s">
        <v>16</v>
      </c>
      <c r="C15" s="10">
        <v>2241.36</v>
      </c>
      <c r="D15" s="11">
        <v>847.6</v>
      </c>
      <c r="E15" s="10">
        <v>4301.08</v>
      </c>
      <c r="F15" s="11">
        <v>892.82</v>
      </c>
      <c r="G15" s="10">
        <v>5044.86</v>
      </c>
      <c r="H15" s="11">
        <v>722.45</v>
      </c>
      <c r="I15" s="10">
        <v>0</v>
      </c>
      <c r="J15" s="11">
        <v>0</v>
      </c>
      <c r="K15" s="16">
        <v>0</v>
      </c>
      <c r="L15" s="17">
        <v>0</v>
      </c>
      <c r="M15" s="33">
        <f>LARGE((F15,H15,J15,L15),1)+LARGE((F15,H15,J15,L15),2)</f>
        <v>1615.27</v>
      </c>
      <c r="N15" s="17">
        <f t="shared" si="0"/>
        <v>1615.27</v>
      </c>
      <c r="O15" s="5"/>
      <c r="P15" s="29"/>
      <c r="Q15" s="29"/>
      <c r="R15" s="29"/>
      <c r="S15" s="29"/>
      <c r="T15" s="29"/>
      <c r="U15" s="8">
        <f>LARGE((F15,H15,J15),1)</f>
        <v>892.82</v>
      </c>
      <c r="V15" s="8">
        <f>LARGE((F15,H15,J15),2)</f>
        <v>722.45</v>
      </c>
      <c r="W15" s="8">
        <f>LARGE((F15,H15,J15),3)</f>
        <v>0</v>
      </c>
      <c r="X15" s="7"/>
    </row>
    <row r="16" spans="1:24" ht="16.5">
      <c r="A16" s="20">
        <v>14</v>
      </c>
      <c r="B16" s="9" t="s">
        <v>19</v>
      </c>
      <c r="C16" s="10">
        <v>2149.41</v>
      </c>
      <c r="D16" s="11">
        <v>812.83</v>
      </c>
      <c r="E16" s="10">
        <v>3792.73</v>
      </c>
      <c r="F16" s="11">
        <v>787.29</v>
      </c>
      <c r="G16" s="10">
        <v>5722.7</v>
      </c>
      <c r="H16" s="11">
        <v>819.52</v>
      </c>
      <c r="I16" s="10">
        <v>6422.72</v>
      </c>
      <c r="J16" s="11">
        <v>765.54</v>
      </c>
      <c r="K16" s="16">
        <v>0</v>
      </c>
      <c r="L16" s="17">
        <v>0</v>
      </c>
      <c r="M16" s="33">
        <f>LARGE((F16,H16,J16,L16),1)+LARGE((F16,H16,J16,L16),2)</f>
        <v>1606.81</v>
      </c>
      <c r="N16" s="17">
        <f t="shared" si="0"/>
        <v>2372.35</v>
      </c>
      <c r="O16" s="5"/>
      <c r="P16" s="29"/>
      <c r="Q16" s="29"/>
      <c r="R16" s="29"/>
      <c r="S16" s="29"/>
      <c r="T16" s="29"/>
      <c r="U16" s="8">
        <f>LARGE((F16,H16,J16),1)</f>
        <v>819.52</v>
      </c>
      <c r="V16" s="8">
        <f>LARGE((F16,H16,J16),2)</f>
        <v>787.29</v>
      </c>
      <c r="W16" s="8">
        <f>LARGE((F16,H16,J16),3)</f>
        <v>765.54</v>
      </c>
      <c r="X16" s="7"/>
    </row>
    <row r="17" spans="1:24" ht="16.5">
      <c r="A17" s="20">
        <v>15</v>
      </c>
      <c r="B17" s="9" t="s">
        <v>25</v>
      </c>
      <c r="C17" s="10">
        <v>0</v>
      </c>
      <c r="D17" s="11">
        <v>0</v>
      </c>
      <c r="E17" s="10">
        <v>0</v>
      </c>
      <c r="F17" s="11">
        <v>0</v>
      </c>
      <c r="G17" s="10">
        <v>3777.86</v>
      </c>
      <c r="H17" s="11">
        <v>541.01</v>
      </c>
      <c r="I17" s="10">
        <v>5019.87</v>
      </c>
      <c r="J17" s="11">
        <v>598.33</v>
      </c>
      <c r="K17" s="16">
        <v>0</v>
      </c>
      <c r="L17" s="17">
        <v>0</v>
      </c>
      <c r="M17" s="33">
        <f>LARGE((F17,H17,J17,L17),1)+LARGE((F17,H17,J17,L17),2)</f>
        <v>1139.3400000000001</v>
      </c>
      <c r="N17" s="17">
        <f t="shared" si="0"/>
        <v>1139.3400000000001</v>
      </c>
      <c r="O17" s="5"/>
      <c r="P17" s="29"/>
      <c r="Q17" s="29"/>
      <c r="R17" s="29"/>
      <c r="S17" s="29"/>
      <c r="T17" s="29"/>
      <c r="U17" s="8">
        <f>LARGE((F17,H17,J17),1)</f>
        <v>598.33</v>
      </c>
      <c r="V17" s="8">
        <f>LARGE((F17,H17,J17),2)</f>
        <v>541.01</v>
      </c>
      <c r="W17" s="8">
        <f>LARGE((F17,H17,J17),3)</f>
        <v>0</v>
      </c>
      <c r="X17" s="7"/>
    </row>
    <row r="18" spans="1:24" ht="16.5">
      <c r="A18" s="20">
        <v>16</v>
      </c>
      <c r="B18" s="9" t="s">
        <v>21</v>
      </c>
      <c r="C18" s="10">
        <v>0</v>
      </c>
      <c r="D18" s="11">
        <v>0</v>
      </c>
      <c r="E18" s="10">
        <v>4444.55</v>
      </c>
      <c r="F18" s="11">
        <v>922.6</v>
      </c>
      <c r="G18" s="10">
        <v>0</v>
      </c>
      <c r="H18" s="11">
        <v>0</v>
      </c>
      <c r="I18" s="10">
        <v>0</v>
      </c>
      <c r="J18" s="11">
        <v>0</v>
      </c>
      <c r="K18" s="16">
        <v>0</v>
      </c>
      <c r="L18" s="17">
        <v>0</v>
      </c>
      <c r="M18" s="33">
        <f>LARGE((F18,H18,J18,L18),1)+LARGE((F18,H18,J18,L18),2)</f>
        <v>922.6</v>
      </c>
      <c r="N18" s="17">
        <f t="shared" si="0"/>
        <v>922.6</v>
      </c>
      <c r="O18" s="5"/>
      <c r="P18" s="29"/>
      <c r="Q18" s="29"/>
      <c r="R18" s="29"/>
      <c r="S18" s="29"/>
      <c r="T18" s="29"/>
      <c r="U18" s="8">
        <f>LARGE((F18,H18,J18),1)</f>
        <v>922.6</v>
      </c>
      <c r="V18" s="8">
        <f>LARGE((F18,H18,J18),2)</f>
        <v>0</v>
      </c>
      <c r="W18" s="8">
        <f>LARGE((F18,H18,J18),3)</f>
        <v>0</v>
      </c>
      <c r="X18" s="7"/>
    </row>
    <row r="19" spans="1:24" ht="16.5">
      <c r="A19" s="20">
        <v>17</v>
      </c>
      <c r="B19" s="9" t="s">
        <v>0</v>
      </c>
      <c r="C19" s="10">
        <v>2644.34</v>
      </c>
      <c r="D19" s="11">
        <v>1000</v>
      </c>
      <c r="E19" s="10">
        <v>0</v>
      </c>
      <c r="F19" s="11">
        <v>0</v>
      </c>
      <c r="G19" s="10">
        <v>6371.14</v>
      </c>
      <c r="H19" s="11">
        <v>912.38</v>
      </c>
      <c r="I19" s="10">
        <v>0</v>
      </c>
      <c r="J19" s="11">
        <v>0</v>
      </c>
      <c r="K19" s="16">
        <v>0</v>
      </c>
      <c r="L19" s="17">
        <v>0</v>
      </c>
      <c r="M19" s="33">
        <f>LARGE((F19,H19,J19,L19),1)+LARGE((F19,H19,J19,L19),2)</f>
        <v>912.38</v>
      </c>
      <c r="N19" s="17">
        <f t="shared" si="0"/>
        <v>912.38</v>
      </c>
      <c r="O19" s="5"/>
      <c r="P19" s="29"/>
      <c r="Q19" s="29"/>
      <c r="R19" s="29"/>
      <c r="S19" s="29"/>
      <c r="T19" s="29"/>
      <c r="U19" s="8">
        <f>LARGE((F19,H19,J19),1)</f>
        <v>912.38</v>
      </c>
      <c r="V19" s="8">
        <f>LARGE((F19,H19,J19),2)</f>
        <v>0</v>
      </c>
      <c r="W19" s="8">
        <f>LARGE((F19,H19,J19),3)</f>
        <v>0</v>
      </c>
      <c r="X19" s="7"/>
    </row>
    <row r="20" spans="1:24" ht="16.5">
      <c r="A20" s="20">
        <v>18</v>
      </c>
      <c r="B20" s="9" t="s">
        <v>24</v>
      </c>
      <c r="C20" s="10">
        <v>0</v>
      </c>
      <c r="D20" s="11">
        <v>0</v>
      </c>
      <c r="E20" s="10">
        <v>0</v>
      </c>
      <c r="F20" s="11">
        <v>0</v>
      </c>
      <c r="G20" s="10">
        <v>6132.26</v>
      </c>
      <c r="H20" s="11">
        <v>878.17</v>
      </c>
      <c r="I20" s="10">
        <v>0</v>
      </c>
      <c r="J20" s="11">
        <v>0</v>
      </c>
      <c r="K20" s="16">
        <v>0</v>
      </c>
      <c r="L20" s="17">
        <v>0</v>
      </c>
      <c r="M20" s="33">
        <f>LARGE((F20,H20,J20,L20),1)+LARGE((F20,H20,J20,L20),2)</f>
        <v>878.17</v>
      </c>
      <c r="N20" s="17">
        <f t="shared" si="0"/>
        <v>878.17</v>
      </c>
      <c r="O20" s="5"/>
      <c r="P20" s="29"/>
      <c r="Q20" s="29"/>
      <c r="R20" s="29"/>
      <c r="S20" s="29"/>
      <c r="T20" s="29"/>
      <c r="U20" s="8">
        <f>LARGE((F20,H20,J20),1)</f>
        <v>878.17</v>
      </c>
      <c r="V20" s="8">
        <f>LARGE((F20,H20,J20),2)</f>
        <v>0</v>
      </c>
      <c r="W20" s="8">
        <f>LARGE((F20,H20,J20),3)</f>
        <v>0</v>
      </c>
      <c r="X20" s="7"/>
    </row>
    <row r="21" spans="1:24" ht="16.5">
      <c r="A21" s="20">
        <v>19</v>
      </c>
      <c r="B21" s="9" t="s">
        <v>7</v>
      </c>
      <c r="C21" s="10">
        <v>2569.38</v>
      </c>
      <c r="D21" s="11">
        <v>971.65</v>
      </c>
      <c r="E21" s="10">
        <v>0</v>
      </c>
      <c r="F21" s="11">
        <v>0</v>
      </c>
      <c r="G21" s="10">
        <v>6021.98</v>
      </c>
      <c r="H21" s="11">
        <v>862.38</v>
      </c>
      <c r="I21" s="10">
        <v>0</v>
      </c>
      <c r="J21" s="11">
        <v>0</v>
      </c>
      <c r="K21" s="16">
        <v>0</v>
      </c>
      <c r="L21" s="17">
        <v>0</v>
      </c>
      <c r="M21" s="33">
        <f>LARGE((F21,H21,J21,L21),1)+LARGE((F21,H21,J21,L21),2)</f>
        <v>862.38</v>
      </c>
      <c r="N21" s="17">
        <f t="shared" si="0"/>
        <v>862.38</v>
      </c>
      <c r="O21" s="5"/>
      <c r="P21" s="29"/>
      <c r="Q21" s="29"/>
      <c r="R21" s="29"/>
      <c r="S21" s="29"/>
      <c r="T21" s="29"/>
      <c r="U21" s="8">
        <f>LARGE((F21,H21,J21),1)</f>
        <v>862.38</v>
      </c>
      <c r="V21" s="8">
        <f>LARGE((F21,H21,J21),2)</f>
        <v>0</v>
      </c>
      <c r="W21" s="8">
        <f>LARGE((F21,H21,J21),3)</f>
        <v>0</v>
      </c>
      <c r="X21" s="7"/>
    </row>
    <row r="22" spans="1:24" ht="16.5">
      <c r="A22" s="20">
        <v>20</v>
      </c>
      <c r="B22" s="9" t="s">
        <v>13</v>
      </c>
      <c r="C22" s="10">
        <v>2380.14</v>
      </c>
      <c r="D22" s="11">
        <v>900.08</v>
      </c>
      <c r="E22" s="10">
        <v>0</v>
      </c>
      <c r="F22" s="11">
        <v>0</v>
      </c>
      <c r="G22" s="10">
        <v>5952.7</v>
      </c>
      <c r="H22" s="11">
        <v>852.46</v>
      </c>
      <c r="I22" s="10">
        <v>0</v>
      </c>
      <c r="J22" s="11">
        <v>0</v>
      </c>
      <c r="K22" s="16">
        <v>0</v>
      </c>
      <c r="L22" s="17">
        <v>0</v>
      </c>
      <c r="M22" s="33">
        <f>LARGE((F22,H22,J22,L22),1)+LARGE((F22,H22,J22,L22),2)</f>
        <v>852.46</v>
      </c>
      <c r="N22" s="17">
        <f t="shared" si="0"/>
        <v>852.46</v>
      </c>
      <c r="O22" s="5"/>
      <c r="P22" s="29"/>
      <c r="Q22" s="29"/>
      <c r="R22" s="29"/>
      <c r="S22" s="29"/>
      <c r="T22" s="29"/>
      <c r="U22" s="8">
        <f>LARGE((F22,H22,J22),1)</f>
        <v>852.46</v>
      </c>
      <c r="V22" s="8">
        <f>LARGE((F22,H22,J22),2)</f>
        <v>0</v>
      </c>
      <c r="W22" s="8">
        <f>LARGE((F22,H22,J22),3)</f>
        <v>0</v>
      </c>
      <c r="X22" s="7"/>
    </row>
    <row r="23" spans="1:24" ht="16.5">
      <c r="A23" s="20">
        <v>21</v>
      </c>
      <c r="B23" s="9" t="s">
        <v>18</v>
      </c>
      <c r="C23" s="10">
        <v>0</v>
      </c>
      <c r="D23" s="11">
        <v>0</v>
      </c>
      <c r="E23" s="10">
        <v>0</v>
      </c>
      <c r="F23" s="11">
        <v>0</v>
      </c>
      <c r="G23" s="10">
        <v>5051.89</v>
      </c>
      <c r="H23" s="11">
        <v>723.45</v>
      </c>
      <c r="I23" s="10">
        <v>0</v>
      </c>
      <c r="J23" s="11">
        <v>0</v>
      </c>
      <c r="K23" s="16">
        <v>0</v>
      </c>
      <c r="L23" s="17">
        <v>0</v>
      </c>
      <c r="M23" s="33">
        <f>LARGE((F23,H23,J23,L23),1)+LARGE((F23,H23,J23,L23),2)</f>
        <v>723.45</v>
      </c>
      <c r="N23" s="17">
        <f t="shared" si="0"/>
        <v>723.45</v>
      </c>
      <c r="O23" s="5"/>
      <c r="P23" s="29"/>
      <c r="Q23" s="29"/>
      <c r="R23" s="29"/>
      <c r="S23" s="29"/>
      <c r="T23" s="29"/>
      <c r="U23" s="8">
        <f>LARGE((F23,H23,J23),1)</f>
        <v>723.45</v>
      </c>
      <c r="V23" s="8">
        <f>LARGE((F23,H23,J23),2)</f>
        <v>0</v>
      </c>
      <c r="W23" s="8">
        <f>LARGE((F23,H23,J23),3)</f>
        <v>0</v>
      </c>
      <c r="X23" s="7"/>
    </row>
    <row r="24" spans="1:24" ht="16.5">
      <c r="A24" s="20">
        <v>22</v>
      </c>
      <c r="B24" s="9" t="s">
        <v>17</v>
      </c>
      <c r="C24" s="10">
        <v>2240.24</v>
      </c>
      <c r="D24" s="11">
        <v>847.18</v>
      </c>
      <c r="E24" s="10">
        <v>0</v>
      </c>
      <c r="F24" s="11">
        <v>0</v>
      </c>
      <c r="G24" s="10">
        <v>0</v>
      </c>
      <c r="H24" s="11">
        <v>0</v>
      </c>
      <c r="I24" s="10">
        <v>5911.67</v>
      </c>
      <c r="J24" s="11">
        <v>704.63</v>
      </c>
      <c r="K24" s="16">
        <v>0</v>
      </c>
      <c r="L24" s="17">
        <v>0</v>
      </c>
      <c r="M24" s="33">
        <f>LARGE((F24,H24,J24,L24),1)+LARGE((F24,H24,J24,L24),2)</f>
        <v>704.63</v>
      </c>
      <c r="N24" s="17">
        <f t="shared" si="0"/>
        <v>704.63</v>
      </c>
      <c r="O24" s="5"/>
      <c r="P24" s="29"/>
      <c r="Q24" s="29"/>
      <c r="R24" s="29"/>
      <c r="S24" s="29"/>
      <c r="T24" s="29"/>
      <c r="U24" s="8">
        <f>LARGE((F24,H24,J24),1)</f>
        <v>704.63</v>
      </c>
      <c r="V24" s="8">
        <f>LARGE((F24,H24,J24),2)</f>
        <v>0</v>
      </c>
      <c r="W24" s="8">
        <f>LARGE((F24,H24,J24),3)</f>
        <v>0</v>
      </c>
      <c r="X24" s="7"/>
    </row>
    <row r="25" spans="1:24" ht="16.5">
      <c r="A25" s="20">
        <v>23</v>
      </c>
      <c r="B25" s="9" t="s">
        <v>9</v>
      </c>
      <c r="C25" s="10">
        <v>2457.38</v>
      </c>
      <c r="D25" s="11">
        <v>929.29</v>
      </c>
      <c r="E25" s="10">
        <v>0</v>
      </c>
      <c r="F25" s="11">
        <v>0</v>
      </c>
      <c r="G25" s="10">
        <v>0</v>
      </c>
      <c r="H25" s="11">
        <v>0</v>
      </c>
      <c r="I25" s="10">
        <v>0</v>
      </c>
      <c r="J25" s="11">
        <v>0</v>
      </c>
      <c r="K25" s="16">
        <v>0</v>
      </c>
      <c r="L25" s="17">
        <v>0</v>
      </c>
      <c r="M25" s="33">
        <f>LARGE((F25,H25,J25,L25),1)+LARGE((F25,H25,J25,L25),2)</f>
        <v>0</v>
      </c>
      <c r="N25" s="17">
        <f t="shared" si="0"/>
        <v>0</v>
      </c>
      <c r="O25" s="5"/>
      <c r="P25" s="29"/>
      <c r="Q25" s="29"/>
      <c r="R25" s="29"/>
      <c r="S25" s="29"/>
      <c r="T25" s="29"/>
      <c r="U25" s="8">
        <f>LARGE((F25,H25,J25),1)</f>
        <v>0</v>
      </c>
      <c r="V25" s="8">
        <f>LARGE((F25,H25,J25),2)</f>
        <v>0</v>
      </c>
      <c r="W25" s="8">
        <f>LARGE((F25,H25,J25),3)</f>
        <v>0</v>
      </c>
      <c r="X25" s="7"/>
    </row>
    <row r="26" spans="1:24" ht="16.5">
      <c r="A26" s="20">
        <v>24</v>
      </c>
      <c r="B26" s="9" t="s">
        <v>12</v>
      </c>
      <c r="C26" s="10">
        <v>2382.58</v>
      </c>
      <c r="D26" s="11">
        <v>901.01</v>
      </c>
      <c r="E26" s="10">
        <v>0</v>
      </c>
      <c r="F26" s="11">
        <v>0</v>
      </c>
      <c r="G26" s="10">
        <v>0</v>
      </c>
      <c r="H26" s="11">
        <v>0</v>
      </c>
      <c r="I26" s="10">
        <v>0</v>
      </c>
      <c r="J26" s="11">
        <v>0</v>
      </c>
      <c r="K26" s="16">
        <v>0</v>
      </c>
      <c r="L26" s="17">
        <v>0</v>
      </c>
      <c r="M26" s="33">
        <f>LARGE((F26,H26,J26,L26),1)+LARGE((F26,H26,J26,L26),2)</f>
        <v>0</v>
      </c>
      <c r="N26" s="17">
        <f t="shared" si="0"/>
        <v>0</v>
      </c>
      <c r="O26" s="5"/>
      <c r="P26" s="29"/>
      <c r="Q26" s="29"/>
      <c r="R26" s="29"/>
      <c r="S26" s="29"/>
      <c r="T26" s="29"/>
      <c r="U26" s="8">
        <f>LARGE((F26,H26,J26),1)</f>
        <v>0</v>
      </c>
      <c r="V26" s="8">
        <f>LARGE((F26,H26,J26),2)</f>
        <v>0</v>
      </c>
      <c r="W26" s="8">
        <f>LARGE((F26,H26,J26),3)</f>
        <v>0</v>
      </c>
      <c r="X26" s="7"/>
    </row>
    <row r="27" spans="1:24" ht="16.5">
      <c r="A27" s="20">
        <v>25</v>
      </c>
      <c r="B27" s="9" t="s">
        <v>14</v>
      </c>
      <c r="C27" s="10">
        <v>2301.83</v>
      </c>
      <c r="D27" s="11">
        <v>870.47</v>
      </c>
      <c r="E27" s="10">
        <v>0</v>
      </c>
      <c r="F27" s="11">
        <v>0</v>
      </c>
      <c r="G27" s="10">
        <v>0</v>
      </c>
      <c r="H27" s="11">
        <v>0</v>
      </c>
      <c r="I27" s="10">
        <v>0</v>
      </c>
      <c r="J27" s="11">
        <v>0</v>
      </c>
      <c r="K27" s="16">
        <v>0</v>
      </c>
      <c r="L27" s="17">
        <v>0</v>
      </c>
      <c r="M27" s="33">
        <f>LARGE((F27,H27,J27,L27),1)+LARGE((F27,H27,J27,L27),2)</f>
        <v>0</v>
      </c>
      <c r="N27" s="17">
        <f t="shared" si="0"/>
        <v>0</v>
      </c>
      <c r="O27" s="5"/>
      <c r="P27" s="29"/>
      <c r="Q27" s="29"/>
      <c r="R27" s="29"/>
      <c r="S27" s="29"/>
      <c r="T27" s="29"/>
      <c r="U27" s="8">
        <f>LARGE((F27,H27,J27),1)</f>
        <v>0</v>
      </c>
      <c r="V27" s="8">
        <f>LARGE((F27,H27,J27),2)</f>
        <v>0</v>
      </c>
      <c r="W27" s="8">
        <f>LARGE((F27,H27,J27),3)</f>
        <v>0</v>
      </c>
      <c r="X27" s="7"/>
    </row>
    <row r="28" spans="1:24" ht="16.5">
      <c r="A28" s="20">
        <v>26</v>
      </c>
      <c r="B28" s="9" t="s">
        <v>18</v>
      </c>
      <c r="C28" s="10">
        <v>2238.72</v>
      </c>
      <c r="D28" s="11">
        <v>846.6</v>
      </c>
      <c r="E28" s="10">
        <v>0</v>
      </c>
      <c r="F28" s="11">
        <v>0</v>
      </c>
      <c r="G28" s="10">
        <v>0</v>
      </c>
      <c r="H28" s="11">
        <v>0</v>
      </c>
      <c r="I28" s="10">
        <v>0</v>
      </c>
      <c r="J28" s="11">
        <v>0</v>
      </c>
      <c r="K28" s="16">
        <v>0</v>
      </c>
      <c r="L28" s="17">
        <v>0</v>
      </c>
      <c r="M28" s="33">
        <f>LARGE((F28,H28,J28,L28),1)+LARGE((F28,H28,J28,L28),2)</f>
        <v>0</v>
      </c>
      <c r="N28" s="17">
        <f t="shared" si="0"/>
        <v>0</v>
      </c>
      <c r="O28" s="5"/>
      <c r="P28" s="29"/>
      <c r="Q28" s="29"/>
      <c r="R28" s="29"/>
      <c r="S28" s="29"/>
      <c r="T28" s="29"/>
      <c r="U28" s="8">
        <f>LARGE((F28,H28,J28),1)</f>
        <v>0</v>
      </c>
      <c r="V28" s="8">
        <f>LARGE((F28,H28,J28),2)</f>
        <v>0</v>
      </c>
      <c r="W28" s="8">
        <f>LARGE((F28,H28,J28),3)</f>
        <v>0</v>
      </c>
      <c r="X28" s="7"/>
    </row>
    <row r="29" spans="1:24" ht="16.5">
      <c r="A29" s="21">
        <v>27</v>
      </c>
      <c r="B29" s="12" t="s">
        <v>20</v>
      </c>
      <c r="C29" s="13">
        <v>1983.31</v>
      </c>
      <c r="D29" s="14">
        <v>750.02</v>
      </c>
      <c r="E29" s="13">
        <v>0</v>
      </c>
      <c r="F29" s="14">
        <v>0</v>
      </c>
      <c r="G29" s="13">
        <v>0</v>
      </c>
      <c r="H29" s="14">
        <v>0</v>
      </c>
      <c r="I29" s="13">
        <v>0</v>
      </c>
      <c r="J29" s="14">
        <v>0</v>
      </c>
      <c r="K29" s="32">
        <v>0</v>
      </c>
      <c r="L29" s="30">
        <v>0</v>
      </c>
      <c r="M29" s="34">
        <f>LARGE((F29,H29,J29,L29),1)+LARGE((F29,H29,J29,L29),2)</f>
        <v>0</v>
      </c>
      <c r="N29" s="30">
        <f t="shared" si="0"/>
        <v>0</v>
      </c>
      <c r="O29" s="5"/>
      <c r="P29" s="29"/>
      <c r="Q29" s="29"/>
      <c r="R29" s="29"/>
      <c r="S29" s="29"/>
      <c r="T29" s="29"/>
      <c r="U29" s="8">
        <f>LARGE((F29,H29,J29),1)</f>
        <v>0</v>
      </c>
      <c r="V29" s="8">
        <f>LARGE((F29,H29,J29),2)</f>
        <v>0</v>
      </c>
      <c r="W29" s="8">
        <f>LARGE((F29,H29,J29),3)</f>
        <v>0</v>
      </c>
      <c r="X29" s="7"/>
    </row>
    <row r="30" spans="1:24" ht="12.75">
      <c r="A30" s="22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2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2.75">
      <c r="A31" s="22"/>
      <c r="B31" s="45"/>
      <c r="C31" s="7" t="s">
        <v>87</v>
      </c>
      <c r="D31" s="7"/>
      <c r="E31" s="7"/>
      <c r="F31" s="7"/>
      <c r="G31" s="7"/>
      <c r="H31" s="7"/>
      <c r="I31" s="7"/>
      <c r="J31" s="7"/>
      <c r="K31" s="7"/>
      <c r="L31" s="7"/>
      <c r="M31" s="2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</sheetData>
  <mergeCells count="8">
    <mergeCell ref="C2:D2"/>
    <mergeCell ref="C1:D1"/>
    <mergeCell ref="E1:F1"/>
    <mergeCell ref="G1:H1"/>
    <mergeCell ref="I1:J1"/>
    <mergeCell ref="O1:P1"/>
    <mergeCell ref="O2:P2"/>
    <mergeCell ref="K1:L1"/>
  </mergeCells>
  <printOptions/>
  <pageMargins left="0.75" right="0.75" top="1" bottom="1" header="0.5" footer="0.5"/>
  <pageSetup fitToHeight="1" fitToWidth="1" horizontalDpi="360" verticalDpi="36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5" width="12.7109375" style="0" customWidth="1"/>
  </cols>
  <sheetData>
    <row r="1" spans="1:5" ht="17.25" thickBot="1">
      <c r="A1" s="53" t="s">
        <v>85</v>
      </c>
      <c r="B1" s="54"/>
      <c r="C1" s="54"/>
      <c r="D1" s="54"/>
      <c r="E1" s="55"/>
    </row>
    <row r="2" spans="1:5" ht="16.5">
      <c r="A2" s="25"/>
      <c r="B2" s="25" t="s">
        <v>86</v>
      </c>
      <c r="D2" s="26"/>
      <c r="E2" s="26"/>
    </row>
    <row r="3" spans="1:5" ht="16.5">
      <c r="A3" s="25"/>
      <c r="B3" s="25"/>
      <c r="D3" s="26"/>
      <c r="E3" s="26"/>
    </row>
    <row r="4" spans="1:5" ht="16.5">
      <c r="A4" s="25"/>
      <c r="B4" s="25"/>
      <c r="D4" s="26"/>
      <c r="E4" s="26"/>
    </row>
    <row r="5" spans="1:5" ht="16.5">
      <c r="A5" s="25"/>
      <c r="B5" s="25"/>
      <c r="D5" s="26"/>
      <c r="E5" s="26"/>
    </row>
    <row r="6" spans="1:5" ht="16.5">
      <c r="A6" s="25"/>
      <c r="B6" s="25"/>
      <c r="D6" s="26"/>
      <c r="E6" s="26"/>
    </row>
    <row r="7" spans="1:5" ht="16.5">
      <c r="A7" s="25"/>
      <c r="B7" s="25"/>
      <c r="D7" s="26"/>
      <c r="E7" s="26"/>
    </row>
    <row r="8" spans="1:5" ht="16.5">
      <c r="A8" s="25"/>
      <c r="B8" s="25"/>
      <c r="D8" s="26"/>
      <c r="E8" s="26"/>
    </row>
    <row r="9" spans="1:5" ht="16.5">
      <c r="A9" s="25"/>
      <c r="B9" s="25"/>
      <c r="D9" s="26"/>
      <c r="E9" s="26"/>
    </row>
    <row r="10" spans="1:5" ht="16.5">
      <c r="A10" s="25"/>
      <c r="B10" s="25"/>
      <c r="D10" s="26"/>
      <c r="E10" s="26"/>
    </row>
    <row r="11" spans="1:5" ht="16.5">
      <c r="A11" s="25"/>
      <c r="B11" s="25"/>
      <c r="D11" s="26"/>
      <c r="E11" s="26"/>
    </row>
    <row r="12" spans="1:5" ht="16.5">
      <c r="A12" s="25"/>
      <c r="B12" s="25"/>
      <c r="D12" s="26"/>
      <c r="E12" s="26"/>
    </row>
    <row r="13" spans="1:5" ht="16.5">
      <c r="A13" s="25"/>
      <c r="B13" s="25"/>
      <c r="D13" s="26"/>
      <c r="E13" s="26"/>
    </row>
    <row r="14" spans="1:5" ht="16.5">
      <c r="A14" s="25"/>
      <c r="B14" s="25"/>
      <c r="D14" s="26"/>
      <c r="E14" s="26"/>
    </row>
    <row r="15" spans="1:5" ht="16.5">
      <c r="A15" s="25"/>
      <c r="B15" s="25"/>
      <c r="D15" s="26"/>
      <c r="E15" s="26"/>
    </row>
    <row r="16" spans="1:5" ht="16.5">
      <c r="A16" s="25"/>
      <c r="B16" s="25"/>
      <c r="D16" s="26"/>
      <c r="E16" s="26"/>
    </row>
    <row r="17" spans="1:5" ht="16.5">
      <c r="A17" s="25"/>
      <c r="B17" s="25"/>
      <c r="D17" s="26"/>
      <c r="E17" s="26"/>
    </row>
    <row r="18" spans="1:5" ht="16.5">
      <c r="A18" s="25"/>
      <c r="B18" s="25"/>
      <c r="D18" s="26"/>
      <c r="E18" s="26"/>
    </row>
    <row r="19" spans="1:5" ht="16.5">
      <c r="A19" s="25"/>
      <c r="B19" s="25"/>
      <c r="D19" s="26"/>
      <c r="E19" s="26"/>
    </row>
    <row r="20" spans="1:5" ht="16.5">
      <c r="A20" s="25"/>
      <c r="B20" s="25"/>
      <c r="D20" s="26"/>
      <c r="E20" s="26"/>
    </row>
    <row r="21" spans="1:5" ht="16.5">
      <c r="A21" s="25"/>
      <c r="B21" s="25"/>
      <c r="D21" s="26"/>
      <c r="E21" s="26"/>
    </row>
    <row r="22" spans="1:5" ht="16.5">
      <c r="A22" s="25"/>
      <c r="B22" s="25"/>
      <c r="D22" s="26"/>
      <c r="E22" s="2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5" width="12.7109375" style="0" customWidth="1"/>
  </cols>
  <sheetData>
    <row r="1" spans="1:5" ht="17.25" thickBot="1">
      <c r="A1" s="53" t="s">
        <v>84</v>
      </c>
      <c r="B1" s="54"/>
      <c r="C1" s="54"/>
      <c r="D1" s="54"/>
      <c r="E1" s="55"/>
    </row>
    <row r="2" spans="1:5" ht="16.5">
      <c r="A2" s="25">
        <v>1</v>
      </c>
      <c r="B2" s="25" t="s">
        <v>43</v>
      </c>
      <c r="C2" s="2" t="s">
        <v>59</v>
      </c>
      <c r="D2" s="8">
        <v>8389.69</v>
      </c>
      <c r="E2" s="26">
        <v>1000</v>
      </c>
    </row>
    <row r="3" spans="1:5" ht="16.5">
      <c r="A3" s="25">
        <v>2</v>
      </c>
      <c r="B3" s="25" t="s">
        <v>44</v>
      </c>
      <c r="C3" s="2" t="s">
        <v>58</v>
      </c>
      <c r="D3" s="8">
        <v>8300.5</v>
      </c>
      <c r="E3" s="26">
        <v>989.36</v>
      </c>
    </row>
    <row r="4" spans="1:5" ht="16.5">
      <c r="A4" s="25">
        <v>3</v>
      </c>
      <c r="B4" s="25" t="s">
        <v>45</v>
      </c>
      <c r="C4" s="2" t="s">
        <v>82</v>
      </c>
      <c r="D4" s="8">
        <v>8123.96</v>
      </c>
      <c r="E4" s="26">
        <v>968.32</v>
      </c>
    </row>
    <row r="5" spans="1:5" ht="16.5">
      <c r="A5" s="25">
        <v>4</v>
      </c>
      <c r="B5" s="25" t="s">
        <v>46</v>
      </c>
      <c r="C5" s="2" t="s">
        <v>58</v>
      </c>
      <c r="D5" s="8">
        <v>8110.74</v>
      </c>
      <c r="E5" s="26">
        <v>966.75</v>
      </c>
    </row>
    <row r="6" spans="1:5" ht="16.5">
      <c r="A6" s="25">
        <v>5</v>
      </c>
      <c r="B6" s="25" t="s">
        <v>47</v>
      </c>
      <c r="C6" s="2" t="s">
        <v>64</v>
      </c>
      <c r="D6" s="8">
        <v>7736.88</v>
      </c>
      <c r="E6" s="26">
        <v>922.18</v>
      </c>
    </row>
    <row r="7" spans="1:5" ht="16.5">
      <c r="A7" s="25">
        <v>6</v>
      </c>
      <c r="B7" s="25" t="s">
        <v>48</v>
      </c>
      <c r="C7" s="2" t="s">
        <v>68</v>
      </c>
      <c r="D7" s="8">
        <v>7438.63</v>
      </c>
      <c r="E7" s="26">
        <v>886.63</v>
      </c>
    </row>
    <row r="8" spans="1:5" ht="16.5">
      <c r="A8" s="25">
        <v>7</v>
      </c>
      <c r="B8" s="25" t="s">
        <v>49</v>
      </c>
      <c r="C8" s="2" t="s">
        <v>58</v>
      </c>
      <c r="D8" s="8">
        <v>7430.42</v>
      </c>
      <c r="E8" s="26">
        <v>885.66</v>
      </c>
    </row>
    <row r="9" spans="1:5" ht="16.5">
      <c r="A9" s="25">
        <v>8</v>
      </c>
      <c r="B9" s="25" t="s">
        <v>50</v>
      </c>
      <c r="C9" s="2" t="s">
        <v>74</v>
      </c>
      <c r="D9" s="8">
        <v>7367.07</v>
      </c>
      <c r="E9" s="26">
        <v>878.1</v>
      </c>
    </row>
    <row r="10" spans="1:5" ht="16.5">
      <c r="A10" s="25">
        <v>9</v>
      </c>
      <c r="B10" s="25" t="s">
        <v>51</v>
      </c>
      <c r="C10" s="2" t="s">
        <v>75</v>
      </c>
      <c r="D10" s="8">
        <v>7004.75</v>
      </c>
      <c r="E10" s="26">
        <v>834.92</v>
      </c>
    </row>
    <row r="11" spans="1:5" ht="16.5">
      <c r="A11" s="25">
        <v>10</v>
      </c>
      <c r="B11" s="25" t="s">
        <v>52</v>
      </c>
      <c r="C11" s="2" t="s">
        <v>61</v>
      </c>
      <c r="D11" s="8">
        <v>6870.72</v>
      </c>
      <c r="E11" s="26">
        <v>818.94</v>
      </c>
    </row>
    <row r="12" spans="1:5" ht="16.5">
      <c r="A12" s="25">
        <v>11</v>
      </c>
      <c r="B12" s="25" t="s">
        <v>53</v>
      </c>
      <c r="C12" s="2" t="s">
        <v>64</v>
      </c>
      <c r="D12" s="8">
        <v>6760.05</v>
      </c>
      <c r="E12" s="26">
        <v>805.75</v>
      </c>
    </row>
    <row r="13" spans="1:5" ht="16.5">
      <c r="A13" s="25">
        <v>12</v>
      </c>
      <c r="B13" s="25" t="s">
        <v>54</v>
      </c>
      <c r="C13" s="2" t="s">
        <v>67</v>
      </c>
      <c r="D13" s="8">
        <v>6422.72</v>
      </c>
      <c r="E13" s="26">
        <v>765.54</v>
      </c>
    </row>
    <row r="14" spans="1:5" ht="16.5">
      <c r="A14" s="25">
        <v>13</v>
      </c>
      <c r="B14" s="25" t="s">
        <v>55</v>
      </c>
      <c r="C14" s="2" t="s">
        <v>63</v>
      </c>
      <c r="D14" s="8">
        <v>5911.67</v>
      </c>
      <c r="E14" s="26">
        <v>704.63</v>
      </c>
    </row>
    <row r="15" spans="1:5" ht="16.5">
      <c r="A15" s="25">
        <v>14</v>
      </c>
      <c r="B15" s="25" t="s">
        <v>56</v>
      </c>
      <c r="C15" s="2" t="s">
        <v>81</v>
      </c>
      <c r="D15" s="8">
        <v>5019.87</v>
      </c>
      <c r="E15" s="26">
        <v>598.33</v>
      </c>
    </row>
    <row r="16" spans="1:5" ht="16.5">
      <c r="A16" s="25"/>
      <c r="B16" s="25"/>
      <c r="D16" s="26"/>
      <c r="E16" s="26"/>
    </row>
    <row r="17" spans="1:5" ht="16.5">
      <c r="A17" s="25"/>
      <c r="B17" s="25"/>
      <c r="D17" s="26"/>
      <c r="E17" s="26"/>
    </row>
    <row r="18" spans="1:5" ht="16.5">
      <c r="A18" s="25"/>
      <c r="B18" s="25"/>
      <c r="D18" s="26"/>
      <c r="E18" s="26"/>
    </row>
    <row r="19" spans="1:5" ht="16.5">
      <c r="A19" s="25"/>
      <c r="B19" s="25"/>
      <c r="D19" s="26"/>
      <c r="E19" s="26"/>
    </row>
    <row r="20" spans="1:5" ht="16.5">
      <c r="A20" s="25"/>
      <c r="B20" s="25"/>
      <c r="D20" s="26"/>
      <c r="E20" s="26"/>
    </row>
    <row r="21" spans="1:5" ht="16.5">
      <c r="A21" s="25"/>
      <c r="B21" s="25"/>
      <c r="D21" s="26"/>
      <c r="E21" s="26"/>
    </row>
    <row r="22" spans="1:5" ht="16.5">
      <c r="A22" s="25"/>
      <c r="B22" s="25"/>
      <c r="D22" s="26"/>
      <c r="E22" s="2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5" width="12.7109375" style="0" customWidth="1"/>
  </cols>
  <sheetData>
    <row r="1" spans="1:5" ht="17.25" thickBot="1">
      <c r="A1" s="53" t="s">
        <v>39</v>
      </c>
      <c r="B1" s="54"/>
      <c r="C1" s="54"/>
      <c r="D1" s="54"/>
      <c r="E1" s="55"/>
    </row>
    <row r="2" spans="1:5" ht="16.5">
      <c r="A2" s="25">
        <v>1</v>
      </c>
      <c r="B2" s="25" t="s">
        <v>5</v>
      </c>
      <c r="C2" s="2" t="s">
        <v>59</v>
      </c>
      <c r="D2" s="2">
        <v>6982.96</v>
      </c>
      <c r="E2" s="26">
        <v>1000</v>
      </c>
    </row>
    <row r="3" spans="1:5" ht="16.5">
      <c r="A3" s="25">
        <v>2</v>
      </c>
      <c r="B3" s="25" t="s">
        <v>23</v>
      </c>
      <c r="C3" s="2" t="s">
        <v>58</v>
      </c>
      <c r="D3" s="2">
        <v>6660.96</v>
      </c>
      <c r="E3" s="26">
        <v>953.88</v>
      </c>
    </row>
    <row r="4" spans="1:5" ht="16.5">
      <c r="A4" s="25">
        <v>3</v>
      </c>
      <c r="B4" s="25" t="s">
        <v>40</v>
      </c>
      <c r="C4" s="2" t="s">
        <v>60</v>
      </c>
      <c r="D4" s="2">
        <v>6623.35</v>
      </c>
      <c r="E4" s="26">
        <v>948.5</v>
      </c>
    </row>
    <row r="5" spans="1:5" ht="16.5">
      <c r="A5" s="25">
        <v>4</v>
      </c>
      <c r="B5" s="25" t="s">
        <v>3</v>
      </c>
      <c r="C5" s="2" t="s">
        <v>59</v>
      </c>
      <c r="D5" s="2">
        <v>6581.29</v>
      </c>
      <c r="E5" s="26">
        <v>942.47</v>
      </c>
    </row>
    <row r="6" spans="1:5" ht="16.5">
      <c r="A6" s="25">
        <v>5</v>
      </c>
      <c r="B6" s="25" t="s">
        <v>2</v>
      </c>
      <c r="C6" s="2" t="s">
        <v>58</v>
      </c>
      <c r="D6" s="2">
        <v>6570.73</v>
      </c>
      <c r="E6" s="26">
        <v>940.96</v>
      </c>
    </row>
    <row r="7" spans="1:5" ht="16.5">
      <c r="A7" s="25">
        <v>6</v>
      </c>
      <c r="B7" s="25" t="s">
        <v>1</v>
      </c>
      <c r="C7" s="2" t="s">
        <v>58</v>
      </c>
      <c r="D7" s="2">
        <v>6556.51</v>
      </c>
      <c r="E7" s="26">
        <v>938.92</v>
      </c>
    </row>
    <row r="8" spans="1:5" ht="16.5">
      <c r="A8" s="25">
        <v>7</v>
      </c>
      <c r="B8" s="25" t="s">
        <v>0</v>
      </c>
      <c r="C8" s="2" t="s">
        <v>58</v>
      </c>
      <c r="D8" s="2">
        <v>6371.14</v>
      </c>
      <c r="E8" s="26">
        <v>912.38</v>
      </c>
    </row>
    <row r="9" spans="1:5" ht="16.5">
      <c r="A9" s="25">
        <v>8</v>
      </c>
      <c r="B9" s="25" t="s">
        <v>11</v>
      </c>
      <c r="C9" s="2" t="s">
        <v>75</v>
      </c>
      <c r="D9" s="2">
        <v>6355.41</v>
      </c>
      <c r="E9" s="26">
        <v>910.13</v>
      </c>
    </row>
    <row r="10" spans="1:5" ht="16.5">
      <c r="A10" s="25">
        <v>9</v>
      </c>
      <c r="B10" s="25" t="s">
        <v>6</v>
      </c>
      <c r="C10" s="2" t="s">
        <v>79</v>
      </c>
      <c r="D10" s="2">
        <v>6307.56</v>
      </c>
      <c r="E10" s="26">
        <v>903.27</v>
      </c>
    </row>
    <row r="11" spans="1:5" ht="16.5">
      <c r="A11" s="25">
        <v>10</v>
      </c>
      <c r="B11" s="25" t="s">
        <v>22</v>
      </c>
      <c r="C11" s="2" t="s">
        <v>61</v>
      </c>
      <c r="D11" s="2">
        <v>6279.67</v>
      </c>
      <c r="E11" s="26">
        <v>899.28</v>
      </c>
    </row>
    <row r="12" spans="1:5" ht="16.5">
      <c r="A12" s="25">
        <v>11</v>
      </c>
      <c r="B12" s="25" t="s">
        <v>24</v>
      </c>
      <c r="C12" s="2" t="s">
        <v>58</v>
      </c>
      <c r="D12" s="2">
        <v>6132.26</v>
      </c>
      <c r="E12" s="26">
        <v>878.17</v>
      </c>
    </row>
    <row r="13" spans="1:5" ht="16.5">
      <c r="A13" s="25">
        <v>12</v>
      </c>
      <c r="B13" s="25" t="s">
        <v>10</v>
      </c>
      <c r="C13" s="2" t="s">
        <v>69</v>
      </c>
      <c r="D13" s="2">
        <v>6108.64</v>
      </c>
      <c r="E13" s="26">
        <v>874.79</v>
      </c>
    </row>
    <row r="14" spans="1:5" ht="16.5">
      <c r="A14" s="25">
        <v>13</v>
      </c>
      <c r="B14" s="25" t="s">
        <v>7</v>
      </c>
      <c r="C14" s="2" t="s">
        <v>80</v>
      </c>
      <c r="D14" s="2">
        <v>6021.98</v>
      </c>
      <c r="E14" s="26">
        <v>862.38</v>
      </c>
    </row>
    <row r="15" spans="1:5" ht="16.5">
      <c r="A15" s="25">
        <v>14</v>
      </c>
      <c r="B15" s="25" t="s">
        <v>13</v>
      </c>
      <c r="C15" s="2" t="s">
        <v>67</v>
      </c>
      <c r="D15" s="2">
        <v>5952.7</v>
      </c>
      <c r="E15" s="26">
        <v>852.46</v>
      </c>
    </row>
    <row r="16" spans="1:5" ht="16.5">
      <c r="A16" s="25">
        <v>15</v>
      </c>
      <c r="B16" s="25" t="s">
        <v>19</v>
      </c>
      <c r="C16" s="2" t="s">
        <v>67</v>
      </c>
      <c r="D16" s="2">
        <v>5722.7</v>
      </c>
      <c r="E16" s="26">
        <v>819.52</v>
      </c>
    </row>
    <row r="17" spans="1:5" ht="16.5">
      <c r="A17" s="25">
        <v>16</v>
      </c>
      <c r="B17" s="25" t="s">
        <v>18</v>
      </c>
      <c r="C17" s="2" t="s">
        <v>70</v>
      </c>
      <c r="D17" s="2">
        <v>5051.89</v>
      </c>
      <c r="E17" s="26">
        <v>723.45</v>
      </c>
    </row>
    <row r="18" spans="1:5" ht="16.5">
      <c r="A18" s="25">
        <v>17</v>
      </c>
      <c r="B18" s="25" t="s">
        <v>16</v>
      </c>
      <c r="C18" s="2" t="s">
        <v>69</v>
      </c>
      <c r="D18" s="2">
        <v>5044.86</v>
      </c>
      <c r="E18" s="26">
        <v>722.45</v>
      </c>
    </row>
    <row r="19" spans="1:5" ht="16.5">
      <c r="A19" s="25">
        <v>18</v>
      </c>
      <c r="B19" s="25" t="s">
        <v>25</v>
      </c>
      <c r="C19" s="2" t="s">
        <v>81</v>
      </c>
      <c r="D19" s="2">
        <v>3777.86</v>
      </c>
      <c r="E19" s="26">
        <v>541.01</v>
      </c>
    </row>
    <row r="20" spans="1:5" ht="16.5">
      <c r="A20" s="25"/>
      <c r="B20" s="25"/>
      <c r="D20" s="26"/>
      <c r="E20" s="26"/>
    </row>
    <row r="21" spans="1:5" ht="16.5">
      <c r="A21" s="25"/>
      <c r="B21" s="25"/>
      <c r="D21" s="26"/>
      <c r="E21" s="26"/>
    </row>
    <row r="22" spans="1:5" ht="16.5">
      <c r="A22" s="25"/>
      <c r="B22" s="25"/>
      <c r="D22" s="26"/>
      <c r="E22" s="26"/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5" width="12.7109375" style="0" customWidth="1"/>
  </cols>
  <sheetData>
    <row r="1" spans="1:5" ht="17.25" thickBot="1">
      <c r="A1" s="53" t="s">
        <v>37</v>
      </c>
      <c r="B1" s="54"/>
      <c r="C1" s="54"/>
      <c r="D1" s="54"/>
      <c r="E1" s="55"/>
    </row>
    <row r="2" spans="1:5" ht="16.5">
      <c r="A2" s="25">
        <v>1</v>
      </c>
      <c r="B2" s="25" t="s">
        <v>3</v>
      </c>
      <c r="C2" s="2" t="s">
        <v>72</v>
      </c>
      <c r="D2" s="2">
        <v>4817.39</v>
      </c>
      <c r="E2" s="26">
        <v>1000</v>
      </c>
    </row>
    <row r="3" spans="1:5" ht="16.5">
      <c r="A3" s="25">
        <v>2</v>
      </c>
      <c r="B3" s="25" t="s">
        <v>2</v>
      </c>
      <c r="C3" s="2" t="s">
        <v>58</v>
      </c>
      <c r="D3" s="2">
        <v>4525.78</v>
      </c>
      <c r="E3" s="26">
        <v>939.46</v>
      </c>
    </row>
    <row r="4" spans="1:5" ht="16.5">
      <c r="A4" s="25">
        <v>3</v>
      </c>
      <c r="B4" s="25" t="s">
        <v>1</v>
      </c>
      <c r="C4" s="2" t="s">
        <v>58</v>
      </c>
      <c r="D4" s="2">
        <v>4510.31</v>
      </c>
      <c r="E4" s="26">
        <v>936.25</v>
      </c>
    </row>
    <row r="5" spans="1:5" ht="16.5">
      <c r="A5" s="25">
        <v>4</v>
      </c>
      <c r="B5" s="25" t="s">
        <v>5</v>
      </c>
      <c r="C5" s="2" t="s">
        <v>59</v>
      </c>
      <c r="D5" s="2">
        <v>4501.79</v>
      </c>
      <c r="E5" s="26">
        <v>934.48</v>
      </c>
    </row>
    <row r="6" spans="1:5" ht="16.5">
      <c r="A6" s="25">
        <v>5</v>
      </c>
      <c r="B6" s="25" t="s">
        <v>6</v>
      </c>
      <c r="C6" s="2" t="s">
        <v>73</v>
      </c>
      <c r="D6" s="2">
        <v>4479.01</v>
      </c>
      <c r="E6" s="26">
        <v>929.75</v>
      </c>
    </row>
    <row r="7" spans="1:5" ht="16.5">
      <c r="A7" s="25">
        <v>6</v>
      </c>
      <c r="B7" s="25" t="s">
        <v>21</v>
      </c>
      <c r="C7" s="2" t="s">
        <v>62</v>
      </c>
      <c r="D7" s="2">
        <v>4444.55</v>
      </c>
      <c r="E7" s="26">
        <v>922.6</v>
      </c>
    </row>
    <row r="8" spans="1:5" ht="16.5">
      <c r="A8" s="25">
        <v>7</v>
      </c>
      <c r="B8" s="25" t="s">
        <v>40</v>
      </c>
      <c r="C8" s="2" t="s">
        <v>72</v>
      </c>
      <c r="D8" s="2">
        <v>4366.3</v>
      </c>
      <c r="E8" s="26">
        <v>906.36</v>
      </c>
    </row>
    <row r="9" spans="1:5" ht="16.5">
      <c r="A9" s="25">
        <v>8</v>
      </c>
      <c r="B9" s="25" t="s">
        <v>42</v>
      </c>
      <c r="C9" s="2" t="s">
        <v>74</v>
      </c>
      <c r="D9" s="2">
        <v>4345.16</v>
      </c>
      <c r="E9" s="26">
        <v>901.97</v>
      </c>
    </row>
    <row r="10" spans="1:5" ht="16.5">
      <c r="A10" s="25">
        <v>9</v>
      </c>
      <c r="B10" s="25" t="s">
        <v>16</v>
      </c>
      <c r="C10" s="2" t="s">
        <v>69</v>
      </c>
      <c r="D10" s="2">
        <v>4301.08</v>
      </c>
      <c r="E10" s="26">
        <v>892.82</v>
      </c>
    </row>
    <row r="11" spans="1:5" ht="16.5">
      <c r="A11" s="25">
        <v>10</v>
      </c>
      <c r="B11" s="25" t="s">
        <v>11</v>
      </c>
      <c r="C11" s="2" t="s">
        <v>75</v>
      </c>
      <c r="D11" s="2">
        <v>4253.41</v>
      </c>
      <c r="E11" s="26">
        <v>882.92</v>
      </c>
    </row>
    <row r="12" spans="1:5" ht="16.5">
      <c r="A12" s="25">
        <v>11</v>
      </c>
      <c r="B12" s="25" t="s">
        <v>15</v>
      </c>
      <c r="C12" s="2" t="s">
        <v>68</v>
      </c>
      <c r="D12" s="2">
        <v>4251.86</v>
      </c>
      <c r="E12" s="26">
        <v>882.6</v>
      </c>
    </row>
    <row r="13" spans="1:5" ht="16.5">
      <c r="A13" s="25">
        <v>12</v>
      </c>
      <c r="B13" s="25" t="s">
        <v>10</v>
      </c>
      <c r="C13" s="2" t="s">
        <v>77</v>
      </c>
      <c r="D13" s="2">
        <v>3931.41</v>
      </c>
      <c r="E13" s="26">
        <v>816.08</v>
      </c>
    </row>
    <row r="14" spans="1:5" ht="16.5">
      <c r="A14" s="25">
        <v>13</v>
      </c>
      <c r="B14" s="25" t="s">
        <v>19</v>
      </c>
      <c r="C14" s="2" t="s">
        <v>67</v>
      </c>
      <c r="D14" s="2">
        <v>3792.73</v>
      </c>
      <c r="E14" s="26">
        <v>787.29</v>
      </c>
    </row>
    <row r="15" spans="1:5" ht="16.5">
      <c r="A15" s="25">
        <v>14</v>
      </c>
      <c r="B15" s="25" t="s">
        <v>22</v>
      </c>
      <c r="C15" s="2" t="s">
        <v>76</v>
      </c>
      <c r="D15" s="2">
        <v>3503.74</v>
      </c>
      <c r="E15" s="26">
        <v>727.31</v>
      </c>
    </row>
    <row r="16" spans="1:5" ht="16.5">
      <c r="A16" s="25">
        <v>15</v>
      </c>
      <c r="B16" s="25" t="s">
        <v>41</v>
      </c>
      <c r="C16" s="2" t="s">
        <v>78</v>
      </c>
      <c r="D16" s="2">
        <v>0</v>
      </c>
      <c r="E16" s="26">
        <v>0</v>
      </c>
    </row>
    <row r="17" spans="1:5" ht="16.5">
      <c r="A17" s="25"/>
      <c r="B17" s="25"/>
      <c r="D17" s="26"/>
      <c r="E17" s="26"/>
    </row>
    <row r="18" spans="1:5" ht="16.5">
      <c r="A18" s="25"/>
      <c r="B18" s="25"/>
      <c r="D18" s="26"/>
      <c r="E18" s="26"/>
    </row>
    <row r="19" spans="1:5" ht="16.5">
      <c r="A19" s="25"/>
      <c r="B19" s="25"/>
      <c r="D19" s="26"/>
      <c r="E19" s="26"/>
    </row>
    <row r="20" spans="1:5" ht="16.5">
      <c r="A20" s="25"/>
      <c r="B20" s="25"/>
      <c r="D20" s="26"/>
      <c r="E20" s="26"/>
    </row>
    <row r="21" spans="1:5" ht="16.5">
      <c r="A21" s="25"/>
      <c r="B21" s="25"/>
      <c r="D21" s="26"/>
      <c r="E21" s="26"/>
    </row>
    <row r="22" spans="1:5" ht="16.5">
      <c r="A22" s="25"/>
      <c r="B22" s="25"/>
      <c r="D22" s="26"/>
      <c r="E22" s="26"/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:E1"/>
    </sheetView>
  </sheetViews>
  <sheetFormatPr defaultColWidth="9.140625" defaultRowHeight="12.75"/>
  <cols>
    <col min="1" max="1" width="4.7109375" style="0" customWidth="1"/>
    <col min="2" max="2" width="30.7109375" style="0" customWidth="1"/>
    <col min="3" max="3" width="26.7109375" style="0" customWidth="1"/>
    <col min="4" max="5" width="12.7109375" style="0" customWidth="1"/>
  </cols>
  <sheetData>
    <row r="1" spans="1:5" ht="17.25" thickBot="1">
      <c r="A1" s="53" t="s">
        <v>38</v>
      </c>
      <c r="B1" s="54"/>
      <c r="C1" s="54"/>
      <c r="D1" s="54"/>
      <c r="E1" s="55"/>
    </row>
    <row r="2" spans="1:5" ht="16.5">
      <c r="A2" s="25">
        <v>1</v>
      </c>
      <c r="B2" s="25" t="s">
        <v>0</v>
      </c>
      <c r="C2" s="2" t="s">
        <v>58</v>
      </c>
      <c r="D2" s="26">
        <v>2644.34</v>
      </c>
      <c r="E2" s="26">
        <v>1000</v>
      </c>
    </row>
    <row r="3" spans="1:5" ht="16.5">
      <c r="A3" s="25">
        <v>2</v>
      </c>
      <c r="B3" s="25" t="s">
        <v>1</v>
      </c>
      <c r="C3" s="2" t="s">
        <v>58</v>
      </c>
      <c r="D3" s="26">
        <v>2623.45</v>
      </c>
      <c r="E3" s="26">
        <v>992.1</v>
      </c>
    </row>
    <row r="4" spans="1:5" ht="16.5">
      <c r="A4" s="25">
        <v>3</v>
      </c>
      <c r="B4" s="25" t="s">
        <v>2</v>
      </c>
      <c r="C4" s="2" t="s">
        <v>58</v>
      </c>
      <c r="D4" s="26">
        <v>2619.09</v>
      </c>
      <c r="E4" s="26">
        <v>990.45</v>
      </c>
    </row>
    <row r="5" spans="1:5" ht="16.5">
      <c r="A5" s="25">
        <v>4</v>
      </c>
      <c r="B5" s="25" t="s">
        <v>3</v>
      </c>
      <c r="C5" s="2" t="s">
        <v>59</v>
      </c>
      <c r="D5" s="26">
        <v>2612.64</v>
      </c>
      <c r="E5" s="26">
        <v>988.01</v>
      </c>
    </row>
    <row r="6" spans="1:5" ht="16.5">
      <c r="A6" s="25">
        <v>5</v>
      </c>
      <c r="B6" s="25" t="s">
        <v>4</v>
      </c>
      <c r="C6" s="2" t="s">
        <v>60</v>
      </c>
      <c r="D6" s="26">
        <v>2605.21</v>
      </c>
      <c r="E6" s="26">
        <v>985.2</v>
      </c>
    </row>
    <row r="7" spans="1:5" ht="16.5">
      <c r="A7" s="25">
        <v>6</v>
      </c>
      <c r="B7" s="25" t="s">
        <v>5</v>
      </c>
      <c r="C7" s="2" t="s">
        <v>59</v>
      </c>
      <c r="D7" s="26">
        <v>2605.11</v>
      </c>
      <c r="E7" s="26">
        <v>985.16</v>
      </c>
    </row>
    <row r="8" spans="1:5" ht="16.5">
      <c r="A8" s="25">
        <v>7</v>
      </c>
      <c r="B8" s="25" t="s">
        <v>6</v>
      </c>
      <c r="C8" s="2" t="s">
        <v>61</v>
      </c>
      <c r="D8" s="26">
        <v>2576.25</v>
      </c>
      <c r="E8" s="26">
        <v>974.25</v>
      </c>
    </row>
    <row r="9" spans="1:5" ht="16.5">
      <c r="A9" s="25">
        <v>8</v>
      </c>
      <c r="B9" s="25" t="s">
        <v>7</v>
      </c>
      <c r="C9" s="2" t="s">
        <v>62</v>
      </c>
      <c r="D9" s="26">
        <v>2569.38</v>
      </c>
      <c r="E9" s="26">
        <v>971.65</v>
      </c>
    </row>
    <row r="10" spans="1:5" ht="16.5">
      <c r="A10" s="25">
        <v>9</v>
      </c>
      <c r="B10" s="25" t="s">
        <v>8</v>
      </c>
      <c r="C10" s="2" t="s">
        <v>60</v>
      </c>
      <c r="D10" s="26">
        <v>2461.7</v>
      </c>
      <c r="E10" s="26">
        <v>930.93</v>
      </c>
    </row>
    <row r="11" spans="1:5" ht="16.5">
      <c r="A11" s="25">
        <v>10</v>
      </c>
      <c r="B11" s="25" t="s">
        <v>9</v>
      </c>
      <c r="C11" s="2" t="s">
        <v>63</v>
      </c>
      <c r="D11" s="26">
        <v>2457.38</v>
      </c>
      <c r="E11" s="26">
        <v>929.29</v>
      </c>
    </row>
    <row r="12" spans="1:5" ht="16.5">
      <c r="A12" s="25">
        <v>11</v>
      </c>
      <c r="B12" s="25" t="s">
        <v>10</v>
      </c>
      <c r="C12" s="2" t="s">
        <v>64</v>
      </c>
      <c r="D12" s="26">
        <v>2406.12</v>
      </c>
      <c r="E12" s="26">
        <v>909.91</v>
      </c>
    </row>
    <row r="13" spans="1:5" ht="16.5">
      <c r="A13" s="25">
        <v>12</v>
      </c>
      <c r="B13" s="25" t="s">
        <v>11</v>
      </c>
      <c r="C13" s="2" t="s">
        <v>65</v>
      </c>
      <c r="D13" s="26">
        <v>2402.72</v>
      </c>
      <c r="E13" s="26">
        <v>908.62</v>
      </c>
    </row>
    <row r="14" spans="1:5" ht="16.5">
      <c r="A14" s="25">
        <v>13</v>
      </c>
      <c r="B14" s="25" t="s">
        <v>12</v>
      </c>
      <c r="C14" s="2" t="s">
        <v>66</v>
      </c>
      <c r="D14" s="26">
        <v>2382.58</v>
      </c>
      <c r="E14" s="26">
        <v>901.01</v>
      </c>
    </row>
    <row r="15" spans="1:5" ht="16.5">
      <c r="A15" s="25">
        <v>14</v>
      </c>
      <c r="B15" s="25" t="s">
        <v>13</v>
      </c>
      <c r="C15" s="2" t="s">
        <v>67</v>
      </c>
      <c r="D15" s="26">
        <v>2380.14</v>
      </c>
      <c r="E15" s="26">
        <v>900.08</v>
      </c>
    </row>
    <row r="16" spans="1:5" ht="16.5">
      <c r="A16" s="25">
        <v>15</v>
      </c>
      <c r="B16" s="25" t="s">
        <v>14</v>
      </c>
      <c r="C16" s="2" t="s">
        <v>58</v>
      </c>
      <c r="D16" s="26">
        <v>2301.83</v>
      </c>
      <c r="E16" s="26">
        <v>870.47</v>
      </c>
    </row>
    <row r="17" spans="1:5" ht="16.5">
      <c r="A17" s="25">
        <v>16</v>
      </c>
      <c r="B17" s="25" t="s">
        <v>15</v>
      </c>
      <c r="C17" s="2" t="s">
        <v>68</v>
      </c>
      <c r="D17" s="26">
        <v>2253.11</v>
      </c>
      <c r="E17" s="26">
        <v>852.05</v>
      </c>
    </row>
    <row r="18" spans="1:5" ht="16.5">
      <c r="A18" s="25">
        <v>17</v>
      </c>
      <c r="B18" s="25" t="s">
        <v>16</v>
      </c>
      <c r="C18" s="2" t="s">
        <v>69</v>
      </c>
      <c r="D18" s="26">
        <v>2241.36</v>
      </c>
      <c r="E18" s="26">
        <v>847.6</v>
      </c>
    </row>
    <row r="19" spans="1:5" ht="16.5">
      <c r="A19" s="25">
        <v>18</v>
      </c>
      <c r="B19" s="25" t="s">
        <v>17</v>
      </c>
      <c r="C19" s="2" t="s">
        <v>63</v>
      </c>
      <c r="D19" s="26">
        <v>2240.24</v>
      </c>
      <c r="E19" s="26">
        <v>847.18</v>
      </c>
    </row>
    <row r="20" spans="1:5" ht="16.5">
      <c r="A20" s="25">
        <v>19</v>
      </c>
      <c r="B20" s="25" t="s">
        <v>18</v>
      </c>
      <c r="C20" s="2" t="s">
        <v>70</v>
      </c>
      <c r="D20" s="26">
        <v>2238.72</v>
      </c>
      <c r="E20" s="26">
        <v>846.6</v>
      </c>
    </row>
    <row r="21" spans="1:5" ht="16.5">
      <c r="A21" s="25">
        <v>20</v>
      </c>
      <c r="B21" s="25" t="s">
        <v>19</v>
      </c>
      <c r="C21" s="2" t="s">
        <v>67</v>
      </c>
      <c r="D21" s="26">
        <v>2149.41</v>
      </c>
      <c r="E21" s="26">
        <v>812.83</v>
      </c>
    </row>
    <row r="22" spans="1:5" ht="16.5">
      <c r="A22" s="25">
        <v>21</v>
      </c>
      <c r="B22" s="25" t="s">
        <v>20</v>
      </c>
      <c r="C22" s="2" t="s">
        <v>71</v>
      </c>
      <c r="D22" s="26">
        <v>1983.31</v>
      </c>
      <c r="E22" s="26">
        <v>750.02</v>
      </c>
    </row>
  </sheetData>
  <sheetProtection/>
  <mergeCells count="1">
    <mergeCell ref="A1:E1"/>
  </mergeCell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Edison</dc:creator>
  <cp:keywords/>
  <dc:description/>
  <cp:lastModifiedBy>Edison</cp:lastModifiedBy>
  <cp:lastPrinted>2013-02-06T10:36:24Z</cp:lastPrinted>
  <dcterms:created xsi:type="dcterms:W3CDTF">2013-02-06T10:09:46Z</dcterms:created>
  <dcterms:modified xsi:type="dcterms:W3CDTF">2013-03-16T10:26:57Z</dcterms:modified>
  <cp:category/>
  <cp:version/>
  <cp:contentType/>
  <cp:contentStatus/>
</cp:coreProperties>
</file>